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tituto\Documents\IMSM\ASEG\INFORMES TRIMESTRALES\INFO. TRIMESTRALES_2020\1ER TRIMESTRE ENE - MAR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F4" i="1" s="1"/>
  <c r="G7" i="1"/>
  <c r="G6" i="1" s="1"/>
  <c r="G4" i="1" l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<sst xmlns="http://schemas.openxmlformats.org/spreadsheetml/2006/main" count="33" uniqueCount="33">
  <si>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</si>
  <si>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</si>
  <si>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</si>
  <si>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</si>
  <si>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</si>
  <si>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</si>
  <si>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</si>
  <si>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</si>
  <si>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</si>
  <si>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</si>
  <si>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</si>
  <si>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</si>
  <si>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</si>
  <si>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</si>
  <si>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</si>
  <si>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</si>
  <si>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</si>
  <si>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</si>
  <si>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</si>
  <si>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</si>
  <si>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</si>
  <si>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</si>
  <si>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</si>
  <si>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</si>
  <si>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</si>
  <si>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</si>
  <si>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INSTITUTO MUNICIPAL DE SALAMANCA PARA LAS MUJERES
ESTADO ANALÍTICO DEL ACTIVO
Del 1 de Enero al AL 31 DE MARZO DEL 2020</t>
  </si>
  <si>
    <t>AUTORIZA</t>
  </si>
  <si>
    <t>ELABORA</t>
  </si>
  <si>
    <t>LICDA. MARISELA MORALES</t>
  </si>
  <si>
    <t>DIRECTORA DEL INSTITUTO MUNICIPAL DE SALAMANCA PARA LAS MUJERES</t>
  </si>
  <si>
    <t>DEPTO. DE CONTABILIDAD</t>
  </si>
  <si>
    <t>EVELYN ALCOCER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</si>
</sst>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3" fillId="0" borderId="0" xfId="8" applyFont="1" applyFill="1" applyBorder="1" applyAlignment="1">
      <alignment vertical="top" wrapText="1"/>
    </xf>
    <xf numFmtId="0" fontId="4" fillId="0" borderId="3" xfId="8" applyFont="1" applyFill="1" applyBorder="1" applyAlignment="1">
      <alignment horizontal="center" vertical="top"/>
    </xf>
    <xf numFmtId="0" fontId="4" fillId="0" borderId="1" xfId="8" applyFont="1" applyFill="1" applyBorder="1" applyAlignment="1">
      <alignment horizontal="center" vertical="center"/>
    </xf>
    <xf numFmtId="0" fontId="4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4" fillId="0" borderId="0" xfId="8" applyFont="1" applyFill="1" applyBorder="1" applyAlignment="1">
      <alignment horizontal="left" vertical="top" wrapText="1"/>
    </xf>
    <xf numFmtId="0" fontId="3" fillId="2" borderId="6" xfId="8" applyFont="1" applyFill="1" applyBorder="1" applyAlignment="1">
      <alignment horizontal="center" vertical="center"/>
    </xf>
    <xf numFmtId="0" fontId="3" fillId="2" borderId="2" xfId="8" applyFont="1" applyFill="1" applyBorder="1" applyAlignment="1">
      <alignment horizontal="center" vertical="center" wrapText="1"/>
    </xf>
    <xf numFmtId="4" fontId="3" fillId="2" borderId="9" xfId="8" applyNumberFormat="1" applyFont="1" applyFill="1" applyBorder="1" applyAlignment="1">
      <alignment horizontal="center" vertical="center" wrapText="1"/>
    </xf>
    <xf numFmtId="0" fontId="4" fillId="0" borderId="10" xfId="8" applyNumberFormat="1" applyFont="1" applyFill="1" applyBorder="1" applyAlignment="1">
      <alignment horizontal="center" vertical="center" wrapText="1"/>
    </xf>
    <xf numFmtId="0" fontId="4" fillId="0" borderId="10" xfId="8" quotePrefix="1" applyNumberFormat="1" applyFont="1" applyFill="1" applyBorder="1" applyAlignment="1">
      <alignment horizontal="center" vertical="center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3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7" fillId="0" borderId="0" xfId="8" applyFont="1" applyFill="1" applyBorder="1" applyAlignment="1">
      <alignment vertical="top" wrapText="1"/>
    </xf>
    <xf numFmtId="4" fontId="4" fillId="0" borderId="11" xfId="8" applyNumberFormat="1" applyFont="1" applyFill="1" applyBorder="1" applyAlignment="1" applyProtection="1">
      <alignment vertical="top" wrapText="1"/>
      <protection locked="0"/>
    </xf>
    <xf numFmtId="4" fontId="4" fillId="0" borderId="11" xfId="8" applyNumberFormat="1" applyFont="1" applyFill="1" applyBorder="1" applyAlignment="1" applyProtection="1">
      <alignment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 wrapText="1"/>
      <protection locked="0"/>
    </xf>
    <xf numFmtId="0" fontId="3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0" fillId="0" borderId="0" xfId="0"/>
    <xf numFmtId="0" fontId="0" fillId="0" borderId="5" xfId="0" applyBorder="1" applyProtection="1">
      <protection locked="0"/>
    </xf>
    <xf numFmtId="0" fontId="4" fillId="0" borderId="0" xfId="8" applyFont="1" applyAlignment="1" applyProtection="1">
      <alignment vertical="top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zoomScaleNormal="100" workbookViewId="0">
      <selection activeCell="D33" sqref="D33:E33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792530.07000000007</v>
      </c>
      <c r="D4" s="13">
        <f>SUM(D6+D15)</f>
        <v>1025045.86</v>
      </c>
      <c r="E4" s="13">
        <f>SUM(E6+E15)</f>
        <v>647195.57000000007</v>
      </c>
      <c r="F4" s="13">
        <f>SUM(F6+F15)</f>
        <v>1170380.3600000001</v>
      </c>
      <c r="G4" s="13">
        <f>SUM(G6+G15)</f>
        <v>377850.29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646626.26</v>
      </c>
      <c r="D6" s="13">
        <f>SUM(D7:D13)</f>
        <v>1025045.86</v>
      </c>
      <c r="E6" s="13">
        <f>SUM(E7:E13)</f>
        <v>647195.57000000007</v>
      </c>
      <c r="F6" s="13">
        <f>SUM(F7:F13)</f>
        <v>1024476.55</v>
      </c>
      <c r="G6" s="18">
        <f>SUM(G7:G13)</f>
        <v>377850.29</v>
      </c>
    </row>
    <row r="7" spans="1:7" x14ac:dyDescent="0.2">
      <c r="A7" s="3">
        <v>1110</v>
      </c>
      <c r="B7" s="7" t="s">
        <v>9</v>
      </c>
      <c r="C7" s="18">
        <v>639486.55000000005</v>
      </c>
      <c r="D7" s="18">
        <v>1013745</v>
      </c>
      <c r="E7" s="18">
        <v>637120.28</v>
      </c>
      <c r="F7" s="18">
        <f>C7+D7-E7</f>
        <v>1016111.27</v>
      </c>
      <c r="G7" s="18">
        <f t="shared" ref="G7:G13" si="0">F7-C7</f>
        <v>376624.72</v>
      </c>
    </row>
    <row r="8" spans="1:7" x14ac:dyDescent="0.2">
      <c r="A8" s="3">
        <v>1120</v>
      </c>
      <c r="B8" s="7" t="s">
        <v>10</v>
      </c>
      <c r="C8" s="18">
        <v>7139.71</v>
      </c>
      <c r="D8" s="18">
        <v>11300.86</v>
      </c>
      <c r="E8" s="18">
        <v>10075.290000000001</v>
      </c>
      <c r="F8" s="18">
        <f t="shared" ref="F8:F13" si="1">C8+D8-E8</f>
        <v>8365.2799999999988</v>
      </c>
      <c r="G8" s="18">
        <f t="shared" si="0"/>
        <v>1225.5699999999988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145903.81</v>
      </c>
      <c r="D15" s="13">
        <f>SUM(D16:D24)</f>
        <v>0</v>
      </c>
      <c r="E15" s="13">
        <f>SUM(E16:E24)</f>
        <v>0</v>
      </c>
      <c r="F15" s="13">
        <f>SUM(F16:F24)</f>
        <v>145903.81</v>
      </c>
      <c r="G15" s="13">
        <f>SUM(G16:G24)</f>
        <v>0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0</v>
      </c>
      <c r="D18" s="19">
        <v>0</v>
      </c>
      <c r="E18" s="19">
        <v>0</v>
      </c>
      <c r="F18" s="19">
        <f t="shared" si="3"/>
        <v>0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203918.77</v>
      </c>
      <c r="D19" s="18">
        <v>0</v>
      </c>
      <c r="E19" s="18">
        <v>0</v>
      </c>
      <c r="F19" s="18">
        <f t="shared" si="3"/>
        <v>203918.77</v>
      </c>
      <c r="G19" s="18">
        <f t="shared" si="2"/>
        <v>0</v>
      </c>
    </row>
    <row r="20" spans="1:7" x14ac:dyDescent="0.2">
      <c r="A20" s="3">
        <v>1250</v>
      </c>
      <c r="B20" s="7" t="s">
        <v>19</v>
      </c>
      <c r="C20" s="18">
        <v>25212</v>
      </c>
      <c r="D20" s="18">
        <v>0</v>
      </c>
      <c r="E20" s="18">
        <v>0</v>
      </c>
      <c r="F20" s="18">
        <f t="shared" si="3"/>
        <v>25212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-83226.960000000006</v>
      </c>
      <c r="D21" s="18">
        <v>0</v>
      </c>
      <c r="E21" s="18">
        <v>0</v>
      </c>
      <c r="F21" s="18">
        <f t="shared" si="3"/>
        <v>-83226.960000000006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  <row r="30" spans="1:7" x14ac:dyDescent="0.2">
      <c r="B30" s="26"/>
      <c r="C30" s="25"/>
      <c r="D30" s="26"/>
      <c r="E30" s="26"/>
    </row>
    <row r="31" spans="1:7" x14ac:dyDescent="0.2">
      <c r="B31" s="27" t="s">
        <v>27</v>
      </c>
      <c r="C31" s="25"/>
      <c r="D31" s="27" t="s">
        <v>28</v>
      </c>
      <c r="E31" s="25"/>
    </row>
    <row r="32" spans="1:7" x14ac:dyDescent="0.2">
      <c r="B32" s="27" t="s">
        <v>29</v>
      </c>
      <c r="C32" s="25"/>
      <c r="D32" s="24" t="s">
        <v>32</v>
      </c>
      <c r="E32" s="24"/>
    </row>
    <row r="33" spans="2:5" x14ac:dyDescent="0.2">
      <c r="B33" s="27" t="s">
        <v>30</v>
      </c>
      <c r="C33" s="25"/>
      <c r="D33" s="24" t="s">
        <v>31</v>
      </c>
      <c r="E33" s="24"/>
    </row>
  </sheetData>
  <sheetProtection formatCells="0" formatColumns="0" formatRows="0" autoFilter="0"/>
  <mergeCells count="4">
    <mergeCell ref="A1:G1"/>
    <mergeCell ref="B26:G26"/>
    <mergeCell ref="D32:E32"/>
    <mergeCell ref="D33:E33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</cp:lastModifiedBy>
  <cp:lastPrinted>2018-03-08T18:40:55Z</cp:lastPrinted>
  <dcterms:created xsi:type="dcterms:W3CDTF">2014-02-09T04:04:15Z</dcterms:created>
  <dcterms:modified xsi:type="dcterms:W3CDTF">2020-04-27T23:04:50Z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